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d497.org\staff\staff2\DLJohnso\Desktop\"/>
    </mc:Choice>
  </mc:AlternateContent>
  <bookViews>
    <workbookView xWindow="480" yWindow="135" windowWidth="18195" windowHeight="11760"/>
  </bookViews>
  <sheets>
    <sheet name="Contacts" sheetId="1" r:id="rId1"/>
    <sheet name="Information" sheetId="2" r:id="rId2"/>
    <sheet name="Sheet3" sheetId="3" r:id="rId3"/>
  </sheets>
  <calcPr calcId="152511"/>
</workbook>
</file>

<file path=xl/calcChain.xml><?xml version="1.0" encoding="utf-8"?>
<calcChain xmlns="http://schemas.openxmlformats.org/spreadsheetml/2006/main">
  <c r="E26" i="2" l="1"/>
  <c r="C26" i="2" l="1"/>
</calcChain>
</file>

<file path=xl/sharedStrings.xml><?xml version="1.0" encoding="utf-8"?>
<sst xmlns="http://schemas.openxmlformats.org/spreadsheetml/2006/main" count="403" uniqueCount="333">
  <si>
    <t>Marathon Club Contact</t>
  </si>
  <si>
    <t>Title</t>
  </si>
  <si>
    <t>Email</t>
  </si>
  <si>
    <t>Phone</t>
  </si>
  <si>
    <t>Broken Arrow Elementary</t>
  </si>
  <si>
    <t>Cordley Elementary</t>
  </si>
  <si>
    <t>Deerfield Elementary</t>
  </si>
  <si>
    <t>Hilcrest Elementary</t>
  </si>
  <si>
    <t>Hyvee</t>
  </si>
  <si>
    <t>Kennedy Elementary</t>
  </si>
  <si>
    <t>Langston Hughes Elementary</t>
  </si>
  <si>
    <t>Liberty Memorial Central Middle School</t>
  </si>
  <si>
    <t>New York Elementary</t>
  </si>
  <si>
    <t>Pinckney Elementary</t>
  </si>
  <si>
    <t>Prairie Park Elementary</t>
  </si>
  <si>
    <t>Quail Run Elementary</t>
  </si>
  <si>
    <t>Schwegler Elementary</t>
  </si>
  <si>
    <t>South Middle School</t>
  </si>
  <si>
    <t>Southwest Middle School</t>
  </si>
  <si>
    <t>Sunflower Elementary</t>
  </si>
  <si>
    <t>Sunset Hill Elementary</t>
  </si>
  <si>
    <t>West Middle School</t>
  </si>
  <si>
    <t>Woodlawn Elementary</t>
  </si>
  <si>
    <t>Principal</t>
  </si>
  <si>
    <t>Jeanne Fridell</t>
  </si>
  <si>
    <t>jfridell@usd497.org</t>
  </si>
  <si>
    <t>Myron Melton</t>
  </si>
  <si>
    <t>mmelton@usd497.org</t>
  </si>
  <si>
    <t>Darcy Kraus</t>
  </si>
  <si>
    <t>dkraus@usd497.org</t>
  </si>
  <si>
    <t>Howard Diacon</t>
  </si>
  <si>
    <t>hdiacon@usd497.org</t>
  </si>
  <si>
    <t>Kristen Ryan</t>
  </si>
  <si>
    <t>kryan@usd497.org</t>
  </si>
  <si>
    <t>Jennifer Bessolo</t>
  </si>
  <si>
    <t>jbessolo@usd497.org</t>
  </si>
  <si>
    <t>Jared Comfort</t>
  </si>
  <si>
    <t>jcomfort@usd497.org</t>
  </si>
  <si>
    <t>Samrie Devin</t>
  </si>
  <si>
    <t>sdevin@usd497.org</t>
  </si>
  <si>
    <t>David Williams</t>
  </si>
  <si>
    <t>dawillia@usd497.org</t>
  </si>
  <si>
    <t>Nancy DeGarmo</t>
  </si>
  <si>
    <t>ndegarmo@usd497.org</t>
  </si>
  <si>
    <t>Jeffrey Harkin</t>
  </si>
  <si>
    <t>jharkin@usd497.org</t>
  </si>
  <si>
    <t>Jacquelyn Mickel</t>
  </si>
  <si>
    <t>jmickel@usd497.org</t>
  </si>
  <si>
    <t>clanders@usd497.org</t>
  </si>
  <si>
    <t>Tammy Becker</t>
  </si>
  <si>
    <t>tbecker@usd497.org</t>
  </si>
  <si>
    <t>Joni Appleman</t>
  </si>
  <si>
    <t>japplema@usd497.org</t>
  </si>
  <si>
    <t>Scott Cinnamon</t>
  </si>
  <si>
    <t>scinnamo@usd497.org</t>
  </si>
  <si>
    <t>Brian McCaffrey</t>
  </si>
  <si>
    <t>bmccaffr@usd497.org</t>
  </si>
  <si>
    <t>School/Organization Name</t>
  </si>
  <si>
    <t>Run Lawrence</t>
  </si>
  <si>
    <t>Corpus Christi</t>
  </si>
  <si>
    <t>cordleymarathonclub@gmail.com</t>
  </si>
  <si>
    <t>Erin Brown</t>
  </si>
  <si>
    <t>Raintree</t>
  </si>
  <si>
    <t>St. John's</t>
  </si>
  <si>
    <t>sunflowermarathonclub@yahoo.com</t>
  </si>
  <si>
    <t>Stacie Jackson</t>
  </si>
  <si>
    <t>Contact Kris Adair on 2/16/2015, stated that Raintree does not currently have a marathon club, parents have talked about putting one together, but it has not happened yet</t>
  </si>
  <si>
    <t>Sarah Norman</t>
  </si>
  <si>
    <t>Parent</t>
  </si>
  <si>
    <t>sarahenorm@gmail.com</t>
  </si>
  <si>
    <t>Lee Ann Hartwick</t>
  </si>
  <si>
    <t>amppruitt@gmail.com</t>
  </si>
  <si>
    <t>Kelli Bates</t>
  </si>
  <si>
    <t>kukelli@yahoo.com</t>
  </si>
  <si>
    <t>Club is called Pinckney Pacers</t>
  </si>
  <si>
    <t>Currently Have a Marathon Club?</t>
  </si>
  <si>
    <t>No</t>
  </si>
  <si>
    <t>Yes</t>
  </si>
  <si>
    <t>Duration of time students run for in single session</t>
  </si>
  <si>
    <t>How are miles tracked</t>
  </si>
  <si>
    <t>Grade levels of students allowed to participate</t>
  </si>
  <si>
    <t>Type of Route</t>
  </si>
  <si>
    <t>Location of Route</t>
  </si>
  <si>
    <t>Months Club Meets</t>
  </si>
  <si>
    <t>Partnership with Boys and Girls Club?</t>
  </si>
  <si>
    <t>Days &amp; Times Club Meets</t>
  </si>
  <si>
    <t>Succession Plan?</t>
  </si>
  <si>
    <t>Number of Runners</t>
  </si>
  <si>
    <t>PTO &amp; Club Relationship</t>
  </si>
  <si>
    <t>School Demographics</t>
  </si>
  <si>
    <t>When did club start?</t>
  </si>
  <si>
    <t>Other Comments / information about club</t>
  </si>
  <si>
    <t>Fundraisers/ Sponsors</t>
  </si>
  <si>
    <t>Interested in being connected with other clubs?</t>
  </si>
  <si>
    <t>Century School</t>
  </si>
  <si>
    <t>Hillcrest Elementary</t>
  </si>
  <si>
    <t>Hy-Vee</t>
  </si>
  <si>
    <t>Daily Mile Limit?</t>
  </si>
  <si>
    <t>Type of Incentives or Encouragement given?</t>
  </si>
  <si>
    <t>How many adult volunteers?</t>
  </si>
  <si>
    <t>Who are your adult volunteers?</t>
  </si>
  <si>
    <t>Miles Done Outside Club Counted?</t>
  </si>
  <si>
    <t>296 students</t>
  </si>
  <si>
    <t>478 students</t>
  </si>
  <si>
    <t>364 students</t>
  </si>
  <si>
    <t>387 students</t>
  </si>
  <si>
    <t>475 students</t>
  </si>
  <si>
    <t>450 students</t>
  </si>
  <si>
    <t>178 students</t>
  </si>
  <si>
    <t>224 students</t>
  </si>
  <si>
    <t>411 students</t>
  </si>
  <si>
    <t>415 students</t>
  </si>
  <si>
    <t>621 students</t>
  </si>
  <si>
    <t>658 students</t>
  </si>
  <si>
    <t>459 students</t>
  </si>
  <si>
    <t>286 students</t>
  </si>
  <si>
    <t>615 students</t>
  </si>
  <si>
    <t>Jeanie Felmlee</t>
  </si>
  <si>
    <t>jeaniemfelmee@gmail.com</t>
  </si>
  <si>
    <t>Called "Track Club", meets in mornings, comparable to Marathon Clubs</t>
  </si>
  <si>
    <t>Wednesday Afternoons</t>
  </si>
  <si>
    <t>From SRTS Principal interviews in Fall 14 - their marathon club participation has grown to include students that would normally not be inclined to do running, such as couple children that are particularly overweight. They have been working on providing a lot of encouragement to one little boy in particular and be inclusive – show that he can do this thing too. She wishes that they could show the outcomes – not only in the fact that a wider segment of students are interested in these activities, but that she could measure his fitness improvement as the year goes on etc.</t>
  </si>
  <si>
    <t>375 students</t>
  </si>
  <si>
    <t>216 students</t>
  </si>
  <si>
    <t>Hoping to have one with construction is completed, sidewalk will be around the whole school, Sarah with Project Lively is parent contact</t>
  </si>
  <si>
    <t>billk@sunflower.com</t>
  </si>
  <si>
    <t>Bill Kinnersley</t>
  </si>
  <si>
    <t>President</t>
  </si>
  <si>
    <t>Youth Running Program for grades 6-8, contact Dan Kuhlman (dkuhls@gmail.com)</t>
  </si>
  <si>
    <t>Annie Crawford </t>
  </si>
  <si>
    <t>Wish List Items</t>
  </si>
  <si>
    <t>yes</t>
  </si>
  <si>
    <t>Kris Adair</t>
  </si>
  <si>
    <t>Kendra Kuhlman</t>
  </si>
  <si>
    <t>kendra.kuhlman@gmail.com</t>
  </si>
  <si>
    <t>A’sha Pruitt</t>
  </si>
  <si>
    <t>Spring 2014</t>
  </si>
  <si>
    <t>Wednesday 1:45-2:30, weekly</t>
  </si>
  <si>
    <t>Sept-Oct, after spring break - end of year</t>
  </si>
  <si>
    <t>45 minutes</t>
  </si>
  <si>
    <t>No, encouraged to run as much as they want to</t>
  </si>
  <si>
    <t>We have a badge that we mark.</t>
  </si>
  <si>
    <t># completing 1/2, 1, 2, 3, 4+  marathon so far this year (2014-2015)</t>
  </si>
  <si>
    <t># who completed  1/2, 1, 2, 3, 4+ marathon(s) last year (2013-2014 school year)</t>
  </si>
  <si>
    <t>200 total participants last year = 1/2 marathon - 71; full - 22</t>
  </si>
  <si>
    <t>K-5</t>
  </si>
  <si>
    <t>Area right in the front of the school out of the way of the cars, but where everyone can be seen.</t>
  </si>
  <si>
    <t>Mostly paved</t>
  </si>
  <si>
    <t>We get most of our funds from the Prairie Park PTA. However we also receive funds from
runLawrence. We are currently looking for grants.</t>
  </si>
  <si>
    <t>All students that participate receive a gift certificate from Freddys or Sonic. If a student runs a
half marathon, they receive a pin. If a student runs a full marathon, they receive the pin and a
tshirt. . If a student runs 50 miles, they receive the pin, a tshirt, and a water bottle. . If a
student runs 100+ miles, they receive the pin, a tshirt, a water bottle and a medal.</t>
  </si>
  <si>
    <t>Yes. They help pass out badges, and watch kids on the course</t>
  </si>
  <si>
    <t>We will after this spring</t>
  </si>
  <si>
    <t>We rely on them for funding and finding volunteers.</t>
  </si>
  <si>
    <t>varies, but sometimes we are lucky to have ten</t>
  </si>
  <si>
    <t>parents and Boys and Girls Club leaders</t>
  </si>
  <si>
    <t>More volunteers and funding</t>
  </si>
  <si>
    <t>Our kids love RunClub.</t>
  </si>
  <si>
    <t>Referred to as Run Club and Prairie Runners</t>
  </si>
  <si>
    <t>Spring 2013</t>
  </si>
  <si>
    <t xml:space="preserve">Mondays 3:30-4:30pm; Wednesday 7:10-8:10 am; every week  </t>
  </si>
  <si>
    <t>Aug-October and March-May</t>
  </si>
  <si>
    <t>1 hour</t>
  </si>
  <si>
    <t>No max</t>
  </si>
  <si>
    <t>Our course is a 1/3 mile loop, students get a mark on their hand for each loop and then they report their total at the end of each session.  Totals are updated weekly in an Excel Spreadsheet</t>
  </si>
  <si>
    <t>Only miles that are part of some “official” measured course or race are counted.   ie:  Red Dog workout runs, any organized 5K Race or Fun Run, or if they participate in a track or running program with organized workouts</t>
  </si>
  <si>
    <t>½ -  28; 1 – 15 + all those below; 50 miles -  6</t>
  </si>
  <si>
    <t>Pre-K - 8</t>
  </si>
  <si>
    <t>1/3 mile loop in south park (west side of Mass St. )</t>
  </si>
  <si>
    <t>Paved</t>
  </si>
  <si>
    <t>We have received a couple of grants, and students pay $6 for the year to participate.  Funds are used to pay for the prizes.   We also get prizes from local businesses for 100 mile finishers</t>
  </si>
  <si>
    <t>½ marathon:  13.1 shoe tag; Full marathon: club T-shirt (can be worn as school uniform) and Finish line with tunnel of teammates cheering; 50 mile:   key chain;75 mile: water bottle; 100 mile:  coupons from local businesses. Finish line with tunnel and Banner to run through; Finishers at all levels have names posted on the marathon club bulletin board.  Pictures are posted after marathon finish and 100 mile finish</t>
  </si>
  <si>
    <r>
      <t>We hope to continue with the same plan.  We also track students total mileage over their total career of marathon club.  Haven’t had any 8</t>
    </r>
    <r>
      <rPr>
        <vertAlign val="superscript"/>
        <sz val="12"/>
        <color theme="1"/>
        <rFont val="Calibri"/>
        <family val="2"/>
        <scheme val="minor"/>
      </rPr>
      <t>th</t>
    </r>
    <r>
      <rPr>
        <sz val="12"/>
        <color theme="1"/>
        <rFont val="Calibri"/>
        <family val="2"/>
        <scheme val="minor"/>
      </rPr>
      <t xml:space="preserve"> graders work through yet—but hope to plan some kind of recognition for that too</t>
    </r>
  </si>
  <si>
    <t>No direct relationship—but lots of parent volunteers help at marathon club sessions</t>
  </si>
  <si>
    <t>4 or 5</t>
  </si>
  <si>
    <t>staff including teachers at all levels and areas, mostly parents, a few grandparents and community members</t>
  </si>
  <si>
    <t>Funding to continue to purchase prizes.  Possibly a mileage tracking system</t>
  </si>
  <si>
    <t>Yes - have already been in contact with some</t>
  </si>
  <si>
    <t>It’s a great program ! Kids love it!</t>
  </si>
  <si>
    <t>75 total participants last year= ½ -  36; 1 – 32 + all those below; 50 miles -  4 + all those below; 75 miles- 1 + those below; 100 miles- 2</t>
  </si>
  <si>
    <t>Spring 2010</t>
  </si>
  <si>
    <t>Off mid-December until end of Feburary</t>
  </si>
  <si>
    <t>Mondays 8-8:35 am and Wednesday 2:10-3pm</t>
  </si>
  <si>
    <t>35 - 50 minutes</t>
  </si>
  <si>
    <t>3 mile max, must start before certain time to make sure everyone is done by end of session</t>
  </si>
  <si>
    <t xml:space="preserve">We have a check in and out station at club with our kids broken down into 3 lines.  We check every kid in and out every time club meets and keep track of their mileage on a spreadsheet.  Each time a child completes a mile on the course they receive an “X” on their hand, if they start on another mile we circle the “X” so at every station volunteers know how far that child is on the course.  </t>
  </si>
  <si>
    <t xml:space="preserve">Our club accepts “race miles” if a child participated in a race all they need to do is bring their bib or have a parent email us and we credit them for their miles.  We also have a weather mile program we use so that if we must cancel club due to weather we issue out miles that may be done at home.  </t>
  </si>
  <si>
    <t>½ - 42; 1 – 123; 2 – 34; 3 –15; 4 or more –8….4 and 3 finished 5</t>
  </si>
  <si>
    <t>½ -101; 1 –38; 2 –5</t>
  </si>
  <si>
    <t>K-5 However, we do ask that the kindergartners have an adult for safety.</t>
  </si>
  <si>
    <t xml:space="preserve">We have a course set up around the school grounds.  Our kids run around Sunflower and Southwest schools.  </t>
  </si>
  <si>
    <t xml:space="preserve">Our club asks for a $5 donation at the beginning of club but it is not a requirement, we feel that every child should have the opportunity to join if they want.  We do hold a 5K in the spring and ask for donations in our community to help cover the cost for the race.  Run Lawrence has supported our club, and others for the past few years with donations as well.   </t>
  </si>
  <si>
    <t>The first is a t-shirt, 2nd this year was socks with the marathon club logo, 3rd is a sticker for their parents car and a cookie, 4th is a 104.8 miles ran shirt, and free shoes for the 5th marathon.  We try to change it up so that it is not the same rewards every year.</t>
  </si>
  <si>
    <t xml:space="preserve">We do partner in the fact that their kids are more than welcome to participate in Marathon Club and we have a check in and check out process set up to monitor the kids and make sure they get back into Boys and Girls Club.  </t>
  </si>
  <si>
    <t xml:space="preserve">We are very frugal with our money, always saving to make sure we have enough for years to come.  We are also always recruiting!  Looking for those parents who’s kids love Club to help volunteer and take over positions as they come available!  </t>
  </si>
  <si>
    <t xml:space="preserve">We have a great relationship with the schools PTO and they support us with a donation at the beginning of each year.  </t>
  </si>
  <si>
    <t>15-20</t>
  </si>
  <si>
    <t>Parents</t>
  </si>
  <si>
    <t>A Big Clock to help kids keep track of time</t>
  </si>
  <si>
    <t xml:space="preserve">There is a lot of people that make Marathon Club work!  We have a committee of 7 that work together to make club happen every time we meet.  Everyone has their job and is committed to these kids.  Watching a finish line once will make you understand how proud these kids are to finish and when they wear their shirts to school and hear their names over the intercom for finishing it is priceless!  </t>
  </si>
  <si>
    <t>Fall 2011</t>
  </si>
  <si>
    <t>Monday &amp; Friday After school until 3:30</t>
  </si>
  <si>
    <t>No club from Winter Break - Spring Brek</t>
  </si>
  <si>
    <t>30 minutes</t>
  </si>
  <si>
    <t>Stridetrack System</t>
  </si>
  <si>
    <t>NO</t>
  </si>
  <si>
    <t>½ - 99; 1 – 73; 2 – 12; 3 – 5</t>
  </si>
  <si>
    <t>½ -Eighty; 1 –One</t>
  </si>
  <si>
    <t>Paved, dirt, grass, open field, even a bridge!</t>
  </si>
  <si>
    <t>½ mile course around Pinckney, through playground, through Clinton Park, back down 5th Street and then right on Mississippi Street to the front of the building</t>
  </si>
  <si>
    <t>Not lately.  In the past we have asked for donations from Pinckney parents who are business owners.  Lately we’ve been able to fund Pacers through grants</t>
  </si>
  <si>
    <t xml:space="preserve">In the past we gave prizes for 5K, 10K, half marathon, full marathon, second marathon, and 3 marathons.  This year we are just rewarding full marathon.  That many prizes is difficult to sustain.  </t>
  </si>
  <si>
    <t>In the past BGC has not supported the Pacers.  The Pinckney principal has insisted that they provide some support, so we are hoping to make that work in the spring when we begin again.</t>
  </si>
  <si>
    <t>No, and this is an enormous problem.  We started with three parent core organizers.  Now we are down to one (me), and I will be teaching full time next year at Prairie Park (second grade) and don’t really have anyone to pass the responsibility to</t>
  </si>
  <si>
    <t>Hold Money</t>
  </si>
  <si>
    <t>10-15 parents and grandparents who stand along course</t>
  </si>
  <si>
    <t>Parents and Grandparents</t>
  </si>
  <si>
    <t>Consistent volunteers and someone to take over our club!</t>
  </si>
  <si>
    <t>Sure</t>
  </si>
  <si>
    <t>Stacey Decuir</t>
  </si>
  <si>
    <t>staceydrennan@yahoo.com</t>
  </si>
  <si>
    <t>Brandy Brandt</t>
  </si>
  <si>
    <t>ryanandbrandy@sunflower.com</t>
  </si>
  <si>
    <t>kelly.herndon@sunflower.com</t>
  </si>
  <si>
    <t>Lisa Barnett</t>
  </si>
  <si>
    <t>dlbarnett@sbcglobal.net</t>
  </si>
  <si>
    <t>2013-2014</t>
  </si>
  <si>
    <t>2x per week, but because of limited space, children only attend one of the meetings based on last name</t>
  </si>
  <si>
    <t>Aug-mid novemebr, March-May</t>
  </si>
  <si>
    <t>Reveive a bracelet each lap, collected and recorded when check out</t>
  </si>
  <si>
    <t>1/2 - 15; 1 -3</t>
  </si>
  <si>
    <t>1/2-30; 1-25</t>
  </si>
  <si>
    <t>Around the school playgroud</t>
  </si>
  <si>
    <t>Suggestion donation of $3 per family is request, but not required. Donations from LMH and RunLawrence</t>
  </si>
  <si>
    <t>No but BGC kids can run</t>
  </si>
  <si>
    <t>No- Stacie plans to continue involvment, has no one else to take over though</t>
  </si>
  <si>
    <t>PTO hold funds and reimburses, some volunteer</t>
  </si>
  <si>
    <t>Americorps on Wednesdays and some staff and parents</t>
  </si>
  <si>
    <t>Continued financial support from the community agencies. Donated T-shirts would be great. Volunteers consistently coming would be AMAZING.</t>
  </si>
  <si>
    <t>Yes!</t>
  </si>
  <si>
    <t>Tuesdays 7:15-7:50 am and Wednesdays 1:30-2:15pm</t>
  </si>
  <si>
    <t>Sept-Winter Break, Spring Break - End of School</t>
  </si>
  <si>
    <t>1/2- 30+, 1-35, 2-3, 3-1</t>
  </si>
  <si>
    <t>1/2 -32, 1-21, 2-2</t>
  </si>
  <si>
    <t>K-5 and older siblings</t>
  </si>
  <si>
    <t>Track</t>
  </si>
  <si>
    <t>West middle school 1/4 mile track</t>
  </si>
  <si>
    <t>I wrote a grant this year and receive money to go towards our scanners/software,
t-shirts for finishers</t>
  </si>
  <si>
    <t>1st marathon - finish line with friends cheering, lei, t-shirt, picture hung in gym; 2nd - pedometer and water bottle; 3rd- possible a Dick's gift card</t>
  </si>
  <si>
    <t>No specific - want to continue</t>
  </si>
  <si>
    <t>part of PTO</t>
  </si>
  <si>
    <t>4 regular</t>
  </si>
  <si>
    <t>T-shirts, donations for our end of
the year celebration.. Give away prizes</t>
  </si>
  <si>
    <t>Sure!</t>
  </si>
  <si>
    <t>2010-2011</t>
  </si>
  <si>
    <t>Wednesdays 1:30-2:30</t>
  </si>
  <si>
    <t>Sept - Nov, March - May</t>
  </si>
  <si>
    <t xml:space="preserve"> </t>
  </si>
  <si>
    <t>Up to 10 miles</t>
  </si>
  <si>
    <t>110 finishers - estimate</t>
  </si>
  <si>
    <t>1/2-80, 1- 2</t>
  </si>
  <si>
    <t>Circles around school</t>
  </si>
  <si>
    <t>Sponsors</t>
  </si>
  <si>
    <t>T-shirts for finishers</t>
  </si>
  <si>
    <t xml:space="preserve">Yes </t>
  </si>
  <si>
    <t>Yes, training someone with children who are younger</t>
  </si>
  <si>
    <t>Very Supportive</t>
  </si>
  <si>
    <t>Parents, Staff, BGC Staff</t>
  </si>
  <si>
    <t>Laminator to make ID cards</t>
  </si>
  <si>
    <t>Amy Phalen / Amy Elliott</t>
  </si>
  <si>
    <t>amyphalen@sunflower.com / kselliotts@att.net</t>
  </si>
  <si>
    <t>Fall 2006</t>
  </si>
  <si>
    <t>Monday 8-8:35, Wednesday 2:15-2:55</t>
  </si>
  <si>
    <t>Sept-Dec, March-May</t>
  </si>
  <si>
    <t>40 minutes</t>
  </si>
  <si>
    <t xml:space="preserve">3 mile max </t>
  </si>
  <si>
    <t>Currently tracking by hand, planning to purchase Stide Track Software March 2015</t>
  </si>
  <si>
    <t>Make up miles if session cancelled due to weather, also allowed to count organized runs/walks</t>
  </si>
  <si>
    <t>1/2- 226; 1-125; 2-20; 3-10; 4-4</t>
  </si>
  <si>
    <t>1/2-109; 1-37; 2-2</t>
  </si>
  <si>
    <t>Paved Trail</t>
  </si>
  <si>
    <t>Trail at DeVictor Park on George Williams Way Across from school</t>
  </si>
  <si>
    <t>Yes - help pay for incentives and supplies</t>
  </si>
  <si>
    <t>1st marathon - t-shirt, another prize for each additional, such as water bottle, juice stop gift card, drawstring bags, etc</t>
  </si>
  <si>
    <t>Yes, provide voulteers on Weds, huge help and asset</t>
  </si>
  <si>
    <t>Recruit new parents each year, currently 7 parents with kids K-5th grade</t>
  </si>
  <si>
    <t>Committee within schools PTO, so under Non-Profit Status, act as governing body</t>
  </si>
  <si>
    <t>12 to 16</t>
  </si>
  <si>
    <t>Parents, grandparents, P.E. teachers sometimes</t>
  </si>
  <si>
    <t>Stirde Track System - now able to purchase</t>
  </si>
  <si>
    <t>Yes - currently connected through Facebook page ran through RunLawrence</t>
  </si>
  <si>
    <t xml:space="preserve">We sponsor a 5K each spring and partner with LPRD.  This year’s run is April 4th at the Rock Chalk Park Trails.  </t>
  </si>
  <si>
    <t>Wednesday 2:30-3:30</t>
  </si>
  <si>
    <t>Aug, Sept, Oct, Mar, April, May</t>
  </si>
  <si>
    <t>Mark a sticket after each lap to be recorded at end on session</t>
  </si>
  <si>
    <t xml:space="preserve">1/2 - 12; 1-7 </t>
  </si>
  <si>
    <t>1/2-5;</t>
  </si>
  <si>
    <t>Circles around black top</t>
  </si>
  <si>
    <t xml:space="preserve">No </t>
  </si>
  <si>
    <t xml:space="preserve">Participation: yellow wristband &amp; cub paw print tattoo, 5 miles = blue wristband, 10 miles= dog tag, 13.1 miles= backpack &amp; shoe key chain, Marathon = T-shirt </t>
  </si>
  <si>
    <t>Yes, help organize, count, and supervise</t>
  </si>
  <si>
    <t>No - current women will be there 3 more years</t>
  </si>
  <si>
    <t>provided printing supplies</t>
  </si>
  <si>
    <t>parents</t>
  </si>
  <si>
    <t>Permanent path - library punch card method of tracking? - supplies of awards are dwindling, so more of those - we have a popsicle party at end of year, so money / treats for that</t>
  </si>
  <si>
    <t xml:space="preserve">I have attended a couple of Marathon Clubs in action and one of the combined all-Lawrence Marathon Club meeting before ------ our school has unique needs and resources that I don’t think would allow for combined meetings, but I did think it was valuable to keep up on continual resources and changing policies, etc. </t>
  </si>
  <si>
    <t>we stop when the weather becomes too cold.  Any student is allowed to turn in homework miles at anytime, so theoretically a student could participate all year round.  We are not able to use indoors for Marathon Club currently. Several non-English speaking students who participate, but usually another student will come and help out if needed for translation.  &gt; 60% reduced lunches - economy of families does not allow for participation fee</t>
  </si>
  <si>
    <t>*Current as of 4/2/2015*</t>
  </si>
  <si>
    <t>https://www.facebook.com/groups/1552963708314435/</t>
  </si>
  <si>
    <t>Facebook Group to connect leaders -</t>
  </si>
  <si>
    <t>lcrensha@usd497.org</t>
  </si>
  <si>
    <t>Kathy Meyer</t>
  </si>
  <si>
    <t>kmeyer@usd497.org</t>
  </si>
  <si>
    <t>Tgrieb@usd497.org</t>
  </si>
  <si>
    <t>tlashley@usd497.org</t>
  </si>
  <si>
    <t>Second Contact</t>
  </si>
  <si>
    <t>Heather Duris  hduris@hotmail.com</t>
  </si>
  <si>
    <t>dkeary@usd497.org</t>
  </si>
  <si>
    <t>Sponsor</t>
  </si>
  <si>
    <t>Teacher</t>
  </si>
  <si>
    <t>Jennifer Myers     myersjennifer123@gmail.com</t>
  </si>
  <si>
    <t>teacher</t>
  </si>
  <si>
    <t>Jennifer Scotten     jscooten@usd497.org</t>
  </si>
  <si>
    <t>Lucinda Crenshaw</t>
  </si>
  <si>
    <t>Health Department</t>
  </si>
  <si>
    <t>Charlie Bryan</t>
  </si>
  <si>
    <t>LDCHD</t>
  </si>
  <si>
    <t>cbryan@ldchealth.org</t>
  </si>
  <si>
    <t>Rebecca Garcia    rgarza@ldchealth.org</t>
  </si>
  <si>
    <t>Stacie.Jackson@neks.cismidamerica.org stacie.jackson@ciskansas.org</t>
  </si>
  <si>
    <t>Teresa Grieb /Deb Keary</t>
  </si>
  <si>
    <t>teachers</t>
  </si>
  <si>
    <t>Cris Anderson</t>
  </si>
  <si>
    <t>Revised 8-31-2015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</si>
</sst>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2"/>
      <color theme="1"/>
      <name val="Calibri"/>
      <family val="2"/>
      <scheme val="minor"/>
    </font>
    <font>
      <sz val="12"/>
      <color theme="1"/>
      <name val="Calibri"/>
      <family val="2"/>
      <scheme val="minor"/>
    </font>
    <font>
      <vertAlign val="superscript"/>
      <sz val="12"/>
      <color theme="1"/>
      <name val="Calibri"/>
      <family val="2"/>
      <scheme val="minor"/>
    </font>
    <font>
      <sz val="11"/>
      <color theme="10"/>
      <name val="Calibri"/>
      <family val="2"/>
      <scheme val="minor"/>
    </font>
  </fonts>
  <fills count="3">
    <fill>
      <patternFill patternType="none"/>
    </fill>
    <fill>
      <patternFill patternType="gray125"/>
    </fill>
    <fill>
      <patternFill patternType="solid">
        <fgColor theme="0" tint="-0.49998474074526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0" fontId="2" fillId="0" borderId="0" xfId="1"/>
    <xf numFmtId="0" fontId="3" fillId="0" borderId="0" xfId="1" applyFont="1"/>
    <xf numFmtId="0" fontId="0" fillId="0" borderId="0" xfId="0" applyFont="1"/>
    <xf numFmtId="0" fontId="1" fillId="2" borderId="0" xfId="0" applyFont="1" applyFill="1" applyAlignment="1">
      <alignment horizontal="center" vertical="center" wrapText="1"/>
    </xf>
    <xf numFmtId="0" fontId="4" fillId="0" borderId="0" xfId="0" applyFont="1"/>
    <xf numFmtId="14" fontId="0" fillId="0" borderId="0" xfId="0" applyNumberFormat="1" applyFont="1"/>
    <xf numFmtId="0" fontId="0" fillId="0" borderId="0" xfId="0" applyAlignment="1"/>
    <xf numFmtId="0" fontId="5" fillId="0" borderId="0" xfId="0" applyFont="1"/>
    <xf numFmtId="0" fontId="5" fillId="0" borderId="0" xfId="0" applyFont="1" applyAlignment="1">
      <alignment horizontal="left" vertical="center" indent="2"/>
    </xf>
    <xf numFmtId="0" fontId="5" fillId="0" borderId="0" xfId="0" applyFont="1" applyAlignment="1">
      <alignment vertical="center"/>
    </xf>
    <xf numFmtId="0" fontId="1" fillId="0" borderId="0" xfId="0" applyFont="1" applyAlignment="1"/>
    <xf numFmtId="0" fontId="0" fillId="0" borderId="0" xfId="0" applyFont="1" applyAlignment="1"/>
    <xf numFmtId="0" fontId="0" fillId="0" borderId="0" xfId="0" applyNumberFormat="1"/>
    <xf numFmtId="17" fontId="0" fillId="0" borderId="0" xfId="0" applyNumberFormat="1"/>
    <xf numFmtId="0" fontId="7"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devin@usd497.org" TargetMode="External"/><Relationship Id="rId13" Type="http://schemas.openxmlformats.org/officeDocument/2006/relationships/hyperlink" Target="mailto:tbecker@usd497.org" TargetMode="External"/><Relationship Id="rId18" Type="http://schemas.openxmlformats.org/officeDocument/2006/relationships/hyperlink" Target="mailto:ndegarmo@usd497.org" TargetMode="External"/><Relationship Id="rId26" Type="http://schemas.openxmlformats.org/officeDocument/2006/relationships/hyperlink" Target="mailto:kmeyer@usd497.org" TargetMode="External"/><Relationship Id="rId3" Type="http://schemas.openxmlformats.org/officeDocument/2006/relationships/hyperlink" Target="mailto:dkraus@usd497.org" TargetMode="External"/><Relationship Id="rId21" Type="http://schemas.openxmlformats.org/officeDocument/2006/relationships/hyperlink" Target="mailto:amyphalen@sunflower.com" TargetMode="External"/><Relationship Id="rId34" Type="http://schemas.openxmlformats.org/officeDocument/2006/relationships/hyperlink" Target="mailto:ryanandbrandy@sunflower.com" TargetMode="External"/><Relationship Id="rId7" Type="http://schemas.openxmlformats.org/officeDocument/2006/relationships/hyperlink" Target="mailto:jcomfort@usd497.org" TargetMode="External"/><Relationship Id="rId12" Type="http://schemas.openxmlformats.org/officeDocument/2006/relationships/hyperlink" Target="mailto:clanders@usd497.org" TargetMode="External"/><Relationship Id="rId17" Type="http://schemas.openxmlformats.org/officeDocument/2006/relationships/hyperlink" Target="mailto:kendra.kuhlman@gmail.com" TargetMode="External"/><Relationship Id="rId25" Type="http://schemas.openxmlformats.org/officeDocument/2006/relationships/hyperlink" Target="mailto:lcrensha@usd497.org" TargetMode="External"/><Relationship Id="rId33" Type="http://schemas.openxmlformats.org/officeDocument/2006/relationships/hyperlink" Target="mailto:kelly.herndon@sunflower.com" TargetMode="External"/><Relationship Id="rId38" Type="http://schemas.openxmlformats.org/officeDocument/2006/relationships/printerSettings" Target="../printerSettings/printerSettings1.bin"/><Relationship Id="rId2" Type="http://schemas.openxmlformats.org/officeDocument/2006/relationships/hyperlink" Target="mailto:mmelton@usd497.org" TargetMode="External"/><Relationship Id="rId16" Type="http://schemas.openxmlformats.org/officeDocument/2006/relationships/hyperlink" Target="mailto:bmccaffr@usd497.org" TargetMode="External"/><Relationship Id="rId20" Type="http://schemas.openxmlformats.org/officeDocument/2006/relationships/hyperlink" Target="mailto:kukelli@yahoo.com" TargetMode="External"/><Relationship Id="rId29" Type="http://schemas.openxmlformats.org/officeDocument/2006/relationships/hyperlink" Target="mailto:dkeary@usd497.org" TargetMode="External"/><Relationship Id="rId1" Type="http://schemas.openxmlformats.org/officeDocument/2006/relationships/hyperlink" Target="mailto:jfridell@usd497.org" TargetMode="External"/><Relationship Id="rId6" Type="http://schemas.openxmlformats.org/officeDocument/2006/relationships/hyperlink" Target="mailto:jbessolo@usd497.org" TargetMode="External"/><Relationship Id="rId11" Type="http://schemas.openxmlformats.org/officeDocument/2006/relationships/hyperlink" Target="mailto:jmickel@usd497.org" TargetMode="External"/><Relationship Id="rId24" Type="http://schemas.openxmlformats.org/officeDocument/2006/relationships/hyperlink" Target="https://www.facebook.com/groups/1552963708314435/" TargetMode="External"/><Relationship Id="rId32" Type="http://schemas.openxmlformats.org/officeDocument/2006/relationships/hyperlink" Target="mailto:jeaniemfelmee@gmail.com" TargetMode="External"/><Relationship Id="rId37" Type="http://schemas.openxmlformats.org/officeDocument/2006/relationships/hyperlink" Target="mailto:dlbarnett@sbcglobal.net" TargetMode="External"/><Relationship Id="rId5" Type="http://schemas.openxmlformats.org/officeDocument/2006/relationships/hyperlink" Target="mailto:kryan@usd497.org" TargetMode="External"/><Relationship Id="rId15" Type="http://schemas.openxmlformats.org/officeDocument/2006/relationships/hyperlink" Target="mailto:scinnamo@usd497.org" TargetMode="External"/><Relationship Id="rId23" Type="http://schemas.openxmlformats.org/officeDocument/2006/relationships/hyperlink" Target="mailto:amppruitt@gmail.com" TargetMode="External"/><Relationship Id="rId28" Type="http://schemas.openxmlformats.org/officeDocument/2006/relationships/hyperlink" Target="mailto:tlashley@usd497.org" TargetMode="External"/><Relationship Id="rId36" Type="http://schemas.openxmlformats.org/officeDocument/2006/relationships/hyperlink" Target="mailto:cordleymarathonclub@gmail.com" TargetMode="External"/><Relationship Id="rId10" Type="http://schemas.openxmlformats.org/officeDocument/2006/relationships/hyperlink" Target="mailto:jharkin@usd497.org" TargetMode="External"/><Relationship Id="rId19" Type="http://schemas.openxmlformats.org/officeDocument/2006/relationships/hyperlink" Target="mailto:sarahenorm@gmail.com" TargetMode="External"/><Relationship Id="rId31" Type="http://schemas.openxmlformats.org/officeDocument/2006/relationships/hyperlink" Target="mailto:billk@sunflower.com" TargetMode="External"/><Relationship Id="rId4" Type="http://schemas.openxmlformats.org/officeDocument/2006/relationships/hyperlink" Target="mailto:hdiacon@usd497.org" TargetMode="External"/><Relationship Id="rId9" Type="http://schemas.openxmlformats.org/officeDocument/2006/relationships/hyperlink" Target="mailto:dawillia@usd497.org" TargetMode="External"/><Relationship Id="rId14" Type="http://schemas.openxmlformats.org/officeDocument/2006/relationships/hyperlink" Target="mailto:japplema@usd497.org" TargetMode="External"/><Relationship Id="rId22" Type="http://schemas.openxmlformats.org/officeDocument/2006/relationships/hyperlink" Target="mailto:sunflowermarathonclub@yahoo.com" TargetMode="External"/><Relationship Id="rId27" Type="http://schemas.openxmlformats.org/officeDocument/2006/relationships/hyperlink" Target="mailto:Tgrieb@usd497.org" TargetMode="External"/><Relationship Id="rId30" Type="http://schemas.openxmlformats.org/officeDocument/2006/relationships/hyperlink" Target="mailto:cbryan@ldchealth.org" TargetMode="External"/><Relationship Id="rId35" Type="http://schemas.openxmlformats.org/officeDocument/2006/relationships/hyperlink" Target="mailto:staceydrennan@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pane xSplit="1" topLeftCell="C1" activePane="topRight" state="frozen"/>
      <selection pane="topRight" activeCell="A33" sqref="A33"/>
    </sheetView>
  </sheetViews>
  <sheetFormatPr defaultRowHeight="15" x14ac:dyDescent="0.25"/>
  <cols>
    <col min="1" max="1" width="27.42578125" style="1" customWidth="1"/>
    <col min="2" max="3" width="20.7109375" customWidth="1"/>
    <col min="4" max="4" width="16.85546875" style="4" customWidth="1"/>
    <col min="5" max="5" width="21.28515625" customWidth="1"/>
    <col min="6" max="6" width="18.42578125" customWidth="1"/>
    <col min="7" max="7" width="18.7109375" customWidth="1"/>
    <col min="8" max="8" width="18.28515625" customWidth="1"/>
    <col min="9" max="10" width="18.42578125" customWidth="1"/>
  </cols>
  <sheetData>
    <row r="1" spans="1:12" s="1" customFormat="1" x14ac:dyDescent="0.25">
      <c r="A1" s="1" t="s">
        <v>57</v>
      </c>
      <c r="E1" s="1" t="s">
        <v>0</v>
      </c>
      <c r="F1" s="1" t="s">
        <v>1</v>
      </c>
      <c r="G1" s="1" t="s">
        <v>2</v>
      </c>
      <c r="H1" s="1" t="s">
        <v>3</v>
      </c>
      <c r="I1" s="1" t="s">
        <v>23</v>
      </c>
      <c r="J1" s="1" t="s">
        <v>2</v>
      </c>
      <c r="K1" s="1" t="s">
        <v>314</v>
      </c>
    </row>
    <row r="2" spans="1:12" x14ac:dyDescent="0.25">
      <c r="A2" s="1" t="s">
        <v>4</v>
      </c>
      <c r="E2" t="s">
        <v>310</v>
      </c>
      <c r="F2" t="s">
        <v>320</v>
      </c>
      <c r="G2" s="2" t="s">
        <v>311</v>
      </c>
      <c r="I2" t="s">
        <v>55</v>
      </c>
      <c r="J2" s="2" t="s">
        <v>56</v>
      </c>
    </row>
    <row r="3" spans="1:12" x14ac:dyDescent="0.25">
      <c r="J3" s="2"/>
    </row>
    <row r="4" spans="1:12" x14ac:dyDescent="0.25">
      <c r="A4" s="1" t="s">
        <v>5</v>
      </c>
      <c r="E4" t="s">
        <v>61</v>
      </c>
      <c r="G4" s="2" t="s">
        <v>60</v>
      </c>
      <c r="I4" t="s">
        <v>53</v>
      </c>
      <c r="J4" s="2" t="s">
        <v>54</v>
      </c>
    </row>
    <row r="5" spans="1:12" x14ac:dyDescent="0.25">
      <c r="G5" s="2"/>
      <c r="J5" s="2"/>
    </row>
    <row r="6" spans="1:12" x14ac:dyDescent="0.25">
      <c r="A6" s="1" t="s">
        <v>6</v>
      </c>
      <c r="D6" s="7"/>
      <c r="E6" t="s">
        <v>218</v>
      </c>
      <c r="F6" t="s">
        <v>68</v>
      </c>
      <c r="G6" s="2" t="s">
        <v>219</v>
      </c>
      <c r="I6" t="s">
        <v>51</v>
      </c>
      <c r="J6" s="2" t="s">
        <v>52</v>
      </c>
      <c r="L6" t="s">
        <v>315</v>
      </c>
    </row>
    <row r="7" spans="1:12" x14ac:dyDescent="0.25">
      <c r="A7" s="1" t="s">
        <v>7</v>
      </c>
      <c r="D7" s="7"/>
      <c r="E7" t="s">
        <v>220</v>
      </c>
      <c r="F7" t="s">
        <v>68</v>
      </c>
      <c r="G7" s="2" t="s">
        <v>221</v>
      </c>
      <c r="I7" t="s">
        <v>49</v>
      </c>
      <c r="J7" s="2" t="s">
        <v>50</v>
      </c>
    </row>
    <row r="8" spans="1:12" x14ac:dyDescent="0.25">
      <c r="A8" s="1" t="s">
        <v>8</v>
      </c>
      <c r="F8" t="s">
        <v>317</v>
      </c>
    </row>
    <row r="9" spans="1:12" x14ac:dyDescent="0.25">
      <c r="A9" s="1" t="s">
        <v>9</v>
      </c>
      <c r="C9" s="1"/>
      <c r="D9" s="7"/>
      <c r="E9" s="4" t="s">
        <v>65</v>
      </c>
      <c r="F9" t="s">
        <v>318</v>
      </c>
      <c r="G9" t="s">
        <v>328</v>
      </c>
      <c r="I9" t="s">
        <v>331</v>
      </c>
      <c r="J9" s="2" t="s">
        <v>48</v>
      </c>
    </row>
    <row r="10" spans="1:12" x14ac:dyDescent="0.25">
      <c r="A10" s="1" t="s">
        <v>10</v>
      </c>
      <c r="D10" s="7"/>
      <c r="E10" t="s">
        <v>268</v>
      </c>
      <c r="F10" t="s">
        <v>68</v>
      </c>
      <c r="G10" s="2" t="s">
        <v>269</v>
      </c>
      <c r="I10" t="s">
        <v>46</v>
      </c>
      <c r="J10" s="2" t="s">
        <v>47</v>
      </c>
      <c r="K10" t="s">
        <v>319</v>
      </c>
    </row>
    <row r="11" spans="1:12" x14ac:dyDescent="0.25">
      <c r="A11" s="1" t="s">
        <v>11</v>
      </c>
      <c r="E11" t="s">
        <v>329</v>
      </c>
      <c r="F11" t="s">
        <v>330</v>
      </c>
      <c r="G11" s="2" t="s">
        <v>316</v>
      </c>
      <c r="H11" s="2" t="s">
        <v>312</v>
      </c>
      <c r="I11" t="s">
        <v>44</v>
      </c>
      <c r="J11" s="2" t="s">
        <v>45</v>
      </c>
    </row>
    <row r="12" spans="1:12" x14ac:dyDescent="0.25">
      <c r="A12" s="1" t="s">
        <v>12</v>
      </c>
      <c r="E12" t="s">
        <v>67</v>
      </c>
      <c r="F12" t="s">
        <v>68</v>
      </c>
      <c r="G12" s="2" t="s">
        <v>69</v>
      </c>
      <c r="I12" t="s">
        <v>42</v>
      </c>
      <c r="J12" s="2" t="s">
        <v>43</v>
      </c>
    </row>
    <row r="13" spans="1:12" x14ac:dyDescent="0.25">
      <c r="A13" s="1" t="s">
        <v>13</v>
      </c>
      <c r="C13" s="1"/>
      <c r="D13" s="7"/>
      <c r="E13" t="s">
        <v>72</v>
      </c>
      <c r="F13" t="s">
        <v>68</v>
      </c>
      <c r="G13" s="2" t="s">
        <v>73</v>
      </c>
      <c r="I13" t="s">
        <v>32</v>
      </c>
      <c r="J13" s="2"/>
    </row>
    <row r="14" spans="1:12" x14ac:dyDescent="0.25">
      <c r="A14" s="1" t="s">
        <v>14</v>
      </c>
      <c r="C14" s="1"/>
      <c r="D14" s="7"/>
      <c r="E14" t="s">
        <v>135</v>
      </c>
      <c r="F14" t="s">
        <v>68</v>
      </c>
      <c r="G14" s="2" t="s">
        <v>71</v>
      </c>
      <c r="I14" t="s">
        <v>40</v>
      </c>
      <c r="J14" s="2" t="s">
        <v>41</v>
      </c>
    </row>
    <row r="15" spans="1:12" x14ac:dyDescent="0.25">
      <c r="A15" s="1" t="s">
        <v>15</v>
      </c>
      <c r="D15" s="7"/>
      <c r="F15" t="s">
        <v>68</v>
      </c>
      <c r="G15" s="2" t="s">
        <v>222</v>
      </c>
      <c r="I15" t="s">
        <v>38</v>
      </c>
      <c r="J15" s="2" t="s">
        <v>39</v>
      </c>
    </row>
    <row r="16" spans="1:12" x14ac:dyDescent="0.25">
      <c r="A16" s="1" t="s">
        <v>58</v>
      </c>
      <c r="E16" t="s">
        <v>126</v>
      </c>
      <c r="F16" t="s">
        <v>127</v>
      </c>
      <c r="G16" s="2" t="s">
        <v>125</v>
      </c>
      <c r="J16" s="3"/>
      <c r="K16" t="s">
        <v>128</v>
      </c>
    </row>
    <row r="17" spans="1:11" x14ac:dyDescent="0.25">
      <c r="E17" t="s">
        <v>132</v>
      </c>
      <c r="J17" s="3"/>
    </row>
    <row r="18" spans="1:11" x14ac:dyDescent="0.25">
      <c r="A18" s="1" t="s">
        <v>16</v>
      </c>
      <c r="C18" s="1"/>
      <c r="D18" s="7"/>
      <c r="E18" t="s">
        <v>117</v>
      </c>
      <c r="F18" s="16" t="s">
        <v>68</v>
      </c>
      <c r="G18" s="2" t="s">
        <v>118</v>
      </c>
      <c r="I18" t="s">
        <v>36</v>
      </c>
      <c r="J18" s="2" t="s">
        <v>37</v>
      </c>
    </row>
    <row r="19" spans="1:11" x14ac:dyDescent="0.25">
      <c r="A19" s="1" t="s">
        <v>17</v>
      </c>
      <c r="F19" t="s">
        <v>320</v>
      </c>
      <c r="G19" s="2" t="s">
        <v>313</v>
      </c>
      <c r="I19" t="s">
        <v>34</v>
      </c>
      <c r="J19" s="2" t="s">
        <v>35</v>
      </c>
      <c r="K19" t="s">
        <v>321</v>
      </c>
    </row>
    <row r="20" spans="1:11" x14ac:dyDescent="0.25">
      <c r="A20" s="1" t="s">
        <v>18</v>
      </c>
      <c r="I20" t="s">
        <v>32</v>
      </c>
      <c r="J20" s="2" t="s">
        <v>33</v>
      </c>
    </row>
    <row r="21" spans="1:11" x14ac:dyDescent="0.25">
      <c r="C21" s="1"/>
      <c r="D21" s="7"/>
      <c r="E21" t="s">
        <v>70</v>
      </c>
      <c r="G21" s="2"/>
      <c r="J21" s="2"/>
    </row>
    <row r="22" spans="1:11" x14ac:dyDescent="0.25">
      <c r="A22" s="1" t="s">
        <v>19</v>
      </c>
      <c r="C22" s="1"/>
      <c r="D22" s="7"/>
      <c r="E22" t="s">
        <v>129</v>
      </c>
      <c r="G22" s="2" t="s">
        <v>64</v>
      </c>
      <c r="H22" s="4"/>
      <c r="I22" t="s">
        <v>30</v>
      </c>
      <c r="J22" s="2" t="s">
        <v>31</v>
      </c>
    </row>
    <row r="23" spans="1:11" x14ac:dyDescent="0.25">
      <c r="A23" s="1" t="s">
        <v>20</v>
      </c>
      <c r="D23" s="7"/>
      <c r="E23" t="s">
        <v>223</v>
      </c>
      <c r="F23" t="s">
        <v>68</v>
      </c>
      <c r="G23" s="2" t="s">
        <v>224</v>
      </c>
      <c r="I23" t="s">
        <v>28</v>
      </c>
      <c r="J23" s="2" t="s">
        <v>29</v>
      </c>
    </row>
    <row r="24" spans="1:11" x14ac:dyDescent="0.25">
      <c r="A24" s="1" t="s">
        <v>21</v>
      </c>
      <c r="F24" t="s">
        <v>322</v>
      </c>
      <c r="G24" s="2" t="s">
        <v>309</v>
      </c>
      <c r="I24" t="s">
        <v>26</v>
      </c>
      <c r="J24" s="2" t="s">
        <v>27</v>
      </c>
    </row>
    <row r="25" spans="1:11" x14ac:dyDescent="0.25">
      <c r="A25" s="1" t="s">
        <v>22</v>
      </c>
      <c r="D25" s="7"/>
      <c r="E25" t="s">
        <v>133</v>
      </c>
      <c r="G25" s="2" t="s">
        <v>134</v>
      </c>
      <c r="I25" t="s">
        <v>24</v>
      </c>
      <c r="J25" s="2" t="s">
        <v>25</v>
      </c>
    </row>
    <row r="26" spans="1:11" x14ac:dyDescent="0.25">
      <c r="A26" s="1" t="s">
        <v>323</v>
      </c>
      <c r="E26" s="4" t="s">
        <v>324</v>
      </c>
      <c r="F26" t="s">
        <v>325</v>
      </c>
      <c r="G26" s="2" t="s">
        <v>326</v>
      </c>
      <c r="K26" t="s">
        <v>327</v>
      </c>
    </row>
    <row r="31" spans="1:11" x14ac:dyDescent="0.25">
      <c r="H31" t="s">
        <v>308</v>
      </c>
    </row>
    <row r="32" spans="1:11" x14ac:dyDescent="0.25">
      <c r="H32" s="2" t="s">
        <v>307</v>
      </c>
    </row>
    <row r="33" spans="1:1" x14ac:dyDescent="0.25">
      <c r="A33" s="1" t="s">
        <v>332</v>
      </c>
    </row>
  </sheetData>
  <hyperlinks>
    <hyperlink ref="J25" r:id="rId1"/>
    <hyperlink ref="J24" r:id="rId2"/>
    <hyperlink ref="J23" r:id="rId3"/>
    <hyperlink ref="J22" r:id="rId4"/>
    <hyperlink ref="J20" r:id="rId5"/>
    <hyperlink ref="J19" r:id="rId6"/>
    <hyperlink ref="J18" r:id="rId7"/>
    <hyperlink ref="J15" r:id="rId8"/>
    <hyperlink ref="J14" r:id="rId9"/>
    <hyperlink ref="J11" r:id="rId10"/>
    <hyperlink ref="J10" r:id="rId11"/>
    <hyperlink ref="J9" r:id="rId12"/>
    <hyperlink ref="J7" r:id="rId13"/>
    <hyperlink ref="J6" r:id="rId14"/>
    <hyperlink ref="J4" r:id="rId15"/>
    <hyperlink ref="J2" r:id="rId16"/>
    <hyperlink ref="G25" r:id="rId17"/>
    <hyperlink ref="J12" r:id="rId18"/>
    <hyperlink ref="G12" r:id="rId19"/>
    <hyperlink ref="G13" r:id="rId20"/>
    <hyperlink ref="G10" r:id="rId21" display="mailto:amyphalen@sunflower.com"/>
    <hyperlink ref="G22" r:id="rId22"/>
    <hyperlink ref="G14" r:id="rId23"/>
    <hyperlink ref="H32" r:id="rId24"/>
    <hyperlink ref="G24" r:id="rId25"/>
    <hyperlink ref="G2" r:id="rId26"/>
    <hyperlink ref="H11" r:id="rId27"/>
    <hyperlink ref="G19" r:id="rId28"/>
    <hyperlink ref="G11" r:id="rId29"/>
    <hyperlink ref="G26" r:id="rId30"/>
    <hyperlink ref="G16" r:id="rId31"/>
    <hyperlink ref="G18" r:id="rId32"/>
    <hyperlink ref="G15" r:id="rId33"/>
    <hyperlink ref="G7" r:id="rId34"/>
    <hyperlink ref="G6" r:id="rId35"/>
    <hyperlink ref="G4" r:id="rId36"/>
    <hyperlink ref="G23"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workbookViewId="0">
      <pane xSplit="1" topLeftCell="B1" activePane="topRight" state="frozen"/>
      <selection pane="topRight" activeCell="C32" sqref="C32"/>
    </sheetView>
  </sheetViews>
  <sheetFormatPr defaultRowHeight="15" x14ac:dyDescent="0.25"/>
  <cols>
    <col min="1" max="1" width="27.42578125" style="1" customWidth="1"/>
    <col min="2" max="2" width="19.28515625" style="4" customWidth="1"/>
    <col min="3" max="27" width="13.7109375" customWidth="1"/>
  </cols>
  <sheetData>
    <row r="1" spans="1:27" s="5" customFormat="1" ht="74.25" customHeight="1" x14ac:dyDescent="0.25">
      <c r="A1" s="5" t="s">
        <v>57</v>
      </c>
      <c r="B1" s="5" t="s">
        <v>89</v>
      </c>
      <c r="C1" s="5" t="s">
        <v>75</v>
      </c>
      <c r="D1" s="5" t="s">
        <v>90</v>
      </c>
      <c r="E1" s="5" t="s">
        <v>87</v>
      </c>
      <c r="F1" s="5" t="s">
        <v>85</v>
      </c>
      <c r="G1" s="5" t="s">
        <v>83</v>
      </c>
      <c r="H1" s="5" t="s">
        <v>78</v>
      </c>
      <c r="I1" s="5" t="s">
        <v>97</v>
      </c>
      <c r="J1" s="5" t="s">
        <v>79</v>
      </c>
      <c r="K1" s="5" t="s">
        <v>142</v>
      </c>
      <c r="L1" s="5" t="s">
        <v>143</v>
      </c>
      <c r="M1" s="5" t="s">
        <v>80</v>
      </c>
      <c r="N1" s="5" t="s">
        <v>81</v>
      </c>
      <c r="O1" s="5" t="s">
        <v>82</v>
      </c>
      <c r="P1" s="5" t="s">
        <v>92</v>
      </c>
      <c r="Q1" s="5" t="s">
        <v>98</v>
      </c>
      <c r="R1" s="5" t="s">
        <v>84</v>
      </c>
      <c r="S1" s="5" t="s">
        <v>86</v>
      </c>
      <c r="T1" s="5" t="s">
        <v>88</v>
      </c>
      <c r="U1" s="5" t="s">
        <v>99</v>
      </c>
      <c r="V1" s="5" t="s">
        <v>100</v>
      </c>
      <c r="W1" s="5" t="s">
        <v>101</v>
      </c>
      <c r="X1" s="5" t="s">
        <v>130</v>
      </c>
      <c r="Y1" s="5" t="s">
        <v>93</v>
      </c>
      <c r="Z1" s="5" t="s">
        <v>91</v>
      </c>
    </row>
    <row r="2" spans="1:27" x14ac:dyDescent="0.25">
      <c r="A2" s="1" t="s">
        <v>4</v>
      </c>
      <c r="B2" s="4" t="s">
        <v>102</v>
      </c>
    </row>
    <row r="3" spans="1:27" x14ac:dyDescent="0.25">
      <c r="A3" s="1" t="s">
        <v>94</v>
      </c>
    </row>
    <row r="4" spans="1:27" x14ac:dyDescent="0.25">
      <c r="A4" s="1" t="s">
        <v>5</v>
      </c>
    </row>
    <row r="5" spans="1:27" x14ac:dyDescent="0.25">
      <c r="A5" s="1" t="s">
        <v>59</v>
      </c>
      <c r="C5" t="s">
        <v>76</v>
      </c>
    </row>
    <row r="6" spans="1:27" x14ac:dyDescent="0.25">
      <c r="A6" s="1" t="s">
        <v>6</v>
      </c>
      <c r="B6" s="4" t="s">
        <v>103</v>
      </c>
      <c r="C6" t="s">
        <v>77</v>
      </c>
      <c r="D6" t="s">
        <v>253</v>
      </c>
      <c r="E6">
        <v>245</v>
      </c>
      <c r="F6" t="s">
        <v>254</v>
      </c>
      <c r="G6" t="s">
        <v>255</v>
      </c>
      <c r="H6" t="s">
        <v>161</v>
      </c>
      <c r="I6" t="s">
        <v>76</v>
      </c>
      <c r="J6" t="s">
        <v>203</v>
      </c>
      <c r="K6" t="s">
        <v>259</v>
      </c>
      <c r="L6" t="s">
        <v>258</v>
      </c>
      <c r="M6" t="s">
        <v>145</v>
      </c>
      <c r="N6" t="s">
        <v>168</v>
      </c>
      <c r="O6" t="s">
        <v>260</v>
      </c>
      <c r="P6" t="s">
        <v>261</v>
      </c>
      <c r="Q6" t="s">
        <v>262</v>
      </c>
      <c r="R6" t="s">
        <v>263</v>
      </c>
      <c r="S6" t="s">
        <v>264</v>
      </c>
      <c r="T6" t="s">
        <v>265</v>
      </c>
      <c r="U6">
        <v>25</v>
      </c>
      <c r="V6" t="s">
        <v>266</v>
      </c>
      <c r="W6" t="s">
        <v>257</v>
      </c>
      <c r="X6" t="s">
        <v>267</v>
      </c>
      <c r="Y6" t="s">
        <v>77</v>
      </c>
    </row>
    <row r="7" spans="1:27" x14ac:dyDescent="0.25">
      <c r="A7" s="1" t="s">
        <v>95</v>
      </c>
      <c r="B7" s="4" t="s">
        <v>104</v>
      </c>
      <c r="C7" t="s">
        <v>77</v>
      </c>
      <c r="F7" t="s">
        <v>120</v>
      </c>
    </row>
    <row r="8" spans="1:27" x14ac:dyDescent="0.25">
      <c r="A8" s="1" t="s">
        <v>96</v>
      </c>
    </row>
    <row r="9" spans="1:27" x14ac:dyDescent="0.25">
      <c r="A9" s="1" t="s">
        <v>9</v>
      </c>
      <c r="B9" s="4" t="s">
        <v>105</v>
      </c>
      <c r="C9" t="s">
        <v>77</v>
      </c>
      <c r="D9" t="s">
        <v>225</v>
      </c>
      <c r="E9">
        <v>85</v>
      </c>
      <c r="F9" t="s">
        <v>226</v>
      </c>
      <c r="G9" t="s">
        <v>227</v>
      </c>
      <c r="H9" t="s">
        <v>256</v>
      </c>
      <c r="I9" t="s">
        <v>76</v>
      </c>
      <c r="J9" t="s">
        <v>228</v>
      </c>
      <c r="K9" t="s">
        <v>229</v>
      </c>
      <c r="L9" t="s">
        <v>230</v>
      </c>
      <c r="M9" t="s">
        <v>145</v>
      </c>
      <c r="N9" t="s">
        <v>168</v>
      </c>
      <c r="O9" t="s">
        <v>231</v>
      </c>
      <c r="P9" t="s">
        <v>232</v>
      </c>
      <c r="R9" t="s">
        <v>233</v>
      </c>
      <c r="S9" t="s">
        <v>234</v>
      </c>
      <c r="T9" t="s">
        <v>235</v>
      </c>
      <c r="V9" t="s">
        <v>236</v>
      </c>
      <c r="W9" t="s">
        <v>76</v>
      </c>
      <c r="X9" t="s">
        <v>237</v>
      </c>
      <c r="Y9" t="s">
        <v>238</v>
      </c>
      <c r="AA9" t="s">
        <v>121</v>
      </c>
    </row>
    <row r="10" spans="1:27" x14ac:dyDescent="0.25">
      <c r="A10" s="1" t="s">
        <v>10</v>
      </c>
      <c r="B10" s="4" t="s">
        <v>106</v>
      </c>
      <c r="C10" t="s">
        <v>77</v>
      </c>
      <c r="D10" t="s">
        <v>270</v>
      </c>
      <c r="E10">
        <v>380</v>
      </c>
      <c r="F10" t="s">
        <v>271</v>
      </c>
      <c r="G10" t="s">
        <v>272</v>
      </c>
      <c r="H10" t="s">
        <v>273</v>
      </c>
      <c r="I10" t="s">
        <v>274</v>
      </c>
      <c r="J10" t="s">
        <v>275</v>
      </c>
      <c r="K10" t="s">
        <v>278</v>
      </c>
      <c r="L10" t="s">
        <v>277</v>
      </c>
      <c r="M10" t="s">
        <v>145</v>
      </c>
      <c r="N10" t="s">
        <v>279</v>
      </c>
      <c r="O10" t="s">
        <v>280</v>
      </c>
      <c r="P10" t="s">
        <v>281</v>
      </c>
      <c r="Q10" t="s">
        <v>282</v>
      </c>
      <c r="R10" t="s">
        <v>283</v>
      </c>
      <c r="S10" t="s">
        <v>284</v>
      </c>
      <c r="T10" t="s">
        <v>285</v>
      </c>
      <c r="U10" s="14" t="s">
        <v>286</v>
      </c>
      <c r="V10" s="14" t="s">
        <v>287</v>
      </c>
      <c r="W10" t="s">
        <v>276</v>
      </c>
      <c r="X10" t="s">
        <v>288</v>
      </c>
      <c r="Y10" t="s">
        <v>289</v>
      </c>
      <c r="Z10" t="s">
        <v>290</v>
      </c>
    </row>
    <row r="11" spans="1:27" x14ac:dyDescent="0.25">
      <c r="A11" s="1" t="s">
        <v>11</v>
      </c>
      <c r="B11" s="4" t="s">
        <v>107</v>
      </c>
    </row>
    <row r="12" spans="1:27" x14ac:dyDescent="0.25">
      <c r="A12" s="1" t="s">
        <v>12</v>
      </c>
      <c r="B12" s="4" t="s">
        <v>108</v>
      </c>
      <c r="C12" t="s">
        <v>76</v>
      </c>
      <c r="AA12" t="s">
        <v>124</v>
      </c>
    </row>
    <row r="13" spans="1:27" ht="15.75" x14ac:dyDescent="0.25">
      <c r="A13" s="1" t="s">
        <v>13</v>
      </c>
      <c r="B13" s="4" t="s">
        <v>109</v>
      </c>
      <c r="C13" t="s">
        <v>77</v>
      </c>
      <c r="D13" t="s">
        <v>199</v>
      </c>
      <c r="E13">
        <v>155</v>
      </c>
      <c r="F13" t="s">
        <v>200</v>
      </c>
      <c r="G13" t="s">
        <v>201</v>
      </c>
      <c r="H13" t="s">
        <v>202</v>
      </c>
      <c r="I13" t="s">
        <v>76</v>
      </c>
      <c r="J13" t="s">
        <v>203</v>
      </c>
      <c r="K13" t="s">
        <v>206</v>
      </c>
      <c r="L13" t="s">
        <v>205</v>
      </c>
      <c r="M13" t="s">
        <v>145</v>
      </c>
      <c r="N13" s="9" t="s">
        <v>207</v>
      </c>
      <c r="O13" t="s">
        <v>208</v>
      </c>
      <c r="P13" t="s">
        <v>209</v>
      </c>
      <c r="Q13" t="s">
        <v>210</v>
      </c>
      <c r="R13" t="s">
        <v>211</v>
      </c>
      <c r="S13" t="s">
        <v>212</v>
      </c>
      <c r="T13" t="s">
        <v>213</v>
      </c>
      <c r="U13" t="s">
        <v>214</v>
      </c>
      <c r="V13" t="s">
        <v>215</v>
      </c>
      <c r="W13" t="s">
        <v>204</v>
      </c>
      <c r="X13" t="s">
        <v>216</v>
      </c>
      <c r="Y13" t="s">
        <v>217</v>
      </c>
      <c r="AA13" t="s">
        <v>74</v>
      </c>
    </row>
    <row r="14" spans="1:27" x14ac:dyDescent="0.25">
      <c r="A14" s="1" t="s">
        <v>14</v>
      </c>
      <c r="B14" s="4" t="s">
        <v>122</v>
      </c>
      <c r="C14" t="s">
        <v>131</v>
      </c>
      <c r="D14" t="s">
        <v>136</v>
      </c>
      <c r="E14">
        <v>150</v>
      </c>
      <c r="F14" t="s">
        <v>137</v>
      </c>
      <c r="G14" t="s">
        <v>138</v>
      </c>
      <c r="H14" t="s">
        <v>139</v>
      </c>
      <c r="I14" t="s">
        <v>140</v>
      </c>
      <c r="J14" t="s">
        <v>141</v>
      </c>
      <c r="L14" t="s">
        <v>144</v>
      </c>
      <c r="M14" t="s">
        <v>145</v>
      </c>
      <c r="N14" t="s">
        <v>147</v>
      </c>
      <c r="O14" t="s">
        <v>146</v>
      </c>
      <c r="P14" s="8" t="s">
        <v>148</v>
      </c>
      <c r="Q14" s="8" t="s">
        <v>149</v>
      </c>
      <c r="R14" s="8" t="s">
        <v>150</v>
      </c>
      <c r="S14" s="8" t="s">
        <v>151</v>
      </c>
      <c r="T14" t="s">
        <v>152</v>
      </c>
      <c r="U14" t="s">
        <v>153</v>
      </c>
      <c r="V14" t="s">
        <v>154</v>
      </c>
      <c r="W14" t="s">
        <v>77</v>
      </c>
      <c r="X14" t="s">
        <v>155</v>
      </c>
      <c r="Y14" t="s">
        <v>77</v>
      </c>
      <c r="Z14" t="s">
        <v>156</v>
      </c>
      <c r="AA14" t="s">
        <v>157</v>
      </c>
    </row>
    <row r="15" spans="1:27" x14ac:dyDescent="0.25">
      <c r="A15" s="1" t="s">
        <v>15</v>
      </c>
      <c r="B15" s="4" t="s">
        <v>110</v>
      </c>
      <c r="C15" t="s">
        <v>77</v>
      </c>
      <c r="AA15" t="s">
        <v>119</v>
      </c>
    </row>
    <row r="16" spans="1:27" x14ac:dyDescent="0.25">
      <c r="A16" s="1" t="s">
        <v>58</v>
      </c>
    </row>
    <row r="17" spans="1:27" x14ac:dyDescent="0.25">
      <c r="A17" s="1" t="s">
        <v>62</v>
      </c>
      <c r="C17" t="s">
        <v>76</v>
      </c>
      <c r="AA17" t="s">
        <v>66</v>
      </c>
    </row>
    <row r="18" spans="1:27" x14ac:dyDescent="0.25">
      <c r="A18" s="1" t="s">
        <v>16</v>
      </c>
      <c r="B18" s="4" t="s">
        <v>111</v>
      </c>
      <c r="C18" t="s">
        <v>77</v>
      </c>
      <c r="D18" s="15">
        <v>41334</v>
      </c>
      <c r="E18">
        <v>186</v>
      </c>
      <c r="F18" t="s">
        <v>291</v>
      </c>
      <c r="G18" t="s">
        <v>292</v>
      </c>
      <c r="H18" t="s">
        <v>161</v>
      </c>
      <c r="I18" t="s">
        <v>76</v>
      </c>
      <c r="J18" t="s">
        <v>293</v>
      </c>
      <c r="K18" t="s">
        <v>295</v>
      </c>
      <c r="L18" t="s">
        <v>294</v>
      </c>
      <c r="M18" t="s">
        <v>145</v>
      </c>
      <c r="N18" t="s">
        <v>168</v>
      </c>
      <c r="O18" t="s">
        <v>296</v>
      </c>
      <c r="P18" t="s">
        <v>297</v>
      </c>
      <c r="Q18" t="s">
        <v>298</v>
      </c>
      <c r="R18" t="s">
        <v>299</v>
      </c>
      <c r="S18" t="s">
        <v>300</v>
      </c>
      <c r="T18" t="s">
        <v>301</v>
      </c>
      <c r="U18">
        <v>3</v>
      </c>
      <c r="V18" t="s">
        <v>302</v>
      </c>
      <c r="W18" t="s">
        <v>303</v>
      </c>
      <c r="Y18" t="s">
        <v>304</v>
      </c>
      <c r="Z18" t="s">
        <v>305</v>
      </c>
    </row>
    <row r="19" spans="1:27" x14ac:dyDescent="0.25">
      <c r="A19" s="1" t="s">
        <v>17</v>
      </c>
      <c r="B19" s="4" t="s">
        <v>112</v>
      </c>
    </row>
    <row r="20" spans="1:27" x14ac:dyDescent="0.25">
      <c r="A20" s="1" t="s">
        <v>18</v>
      </c>
      <c r="B20" s="4" t="s">
        <v>113</v>
      </c>
    </row>
    <row r="21" spans="1:27" ht="18" x14ac:dyDescent="0.25">
      <c r="A21" s="1" t="s">
        <v>63</v>
      </c>
      <c r="C21" t="s">
        <v>77</v>
      </c>
      <c r="D21" t="s">
        <v>158</v>
      </c>
      <c r="E21">
        <v>60</v>
      </c>
      <c r="F21" t="s">
        <v>159</v>
      </c>
      <c r="G21" s="9" t="s">
        <v>160</v>
      </c>
      <c r="H21" t="s">
        <v>161</v>
      </c>
      <c r="I21" t="s">
        <v>162</v>
      </c>
      <c r="J21" s="10" t="s">
        <v>163</v>
      </c>
      <c r="K21" t="s">
        <v>165</v>
      </c>
      <c r="L21" t="s">
        <v>178</v>
      </c>
      <c r="M21" t="s">
        <v>166</v>
      </c>
      <c r="N21" t="s">
        <v>168</v>
      </c>
      <c r="O21" t="s">
        <v>167</v>
      </c>
      <c r="P21" s="9" t="s">
        <v>169</v>
      </c>
      <c r="Q21" t="s">
        <v>170</v>
      </c>
      <c r="R21" t="s">
        <v>76</v>
      </c>
      <c r="S21" s="9" t="s">
        <v>171</v>
      </c>
      <c r="T21" s="9" t="s">
        <v>172</v>
      </c>
      <c r="U21" s="9" t="s">
        <v>173</v>
      </c>
      <c r="V21" s="9" t="s">
        <v>174</v>
      </c>
      <c r="W21" t="s">
        <v>164</v>
      </c>
      <c r="X21" s="9" t="s">
        <v>175</v>
      </c>
      <c r="Y21" s="9" t="s">
        <v>176</v>
      </c>
      <c r="Z21" s="11" t="s">
        <v>177</v>
      </c>
    </row>
    <row r="22" spans="1:27" ht="15.75" x14ac:dyDescent="0.25">
      <c r="A22" s="1" t="s">
        <v>19</v>
      </c>
      <c r="B22" s="4" t="s">
        <v>114</v>
      </c>
      <c r="C22" t="s">
        <v>77</v>
      </c>
      <c r="D22" t="s">
        <v>179</v>
      </c>
      <c r="E22">
        <v>230</v>
      </c>
      <c r="F22" t="s">
        <v>181</v>
      </c>
      <c r="G22" t="s">
        <v>180</v>
      </c>
      <c r="H22" t="s">
        <v>182</v>
      </c>
      <c r="I22" t="s">
        <v>183</v>
      </c>
      <c r="J22" s="10" t="s">
        <v>184</v>
      </c>
      <c r="K22" t="s">
        <v>187</v>
      </c>
      <c r="L22" t="s">
        <v>186</v>
      </c>
      <c r="M22" t="s">
        <v>188</v>
      </c>
      <c r="N22" t="s">
        <v>168</v>
      </c>
      <c r="O22" t="s">
        <v>189</v>
      </c>
      <c r="P22" t="s">
        <v>190</v>
      </c>
      <c r="Q22" t="s">
        <v>191</v>
      </c>
      <c r="R22" t="s">
        <v>192</v>
      </c>
      <c r="S22" t="s">
        <v>193</v>
      </c>
      <c r="T22" t="s">
        <v>194</v>
      </c>
      <c r="U22" t="s">
        <v>195</v>
      </c>
      <c r="V22" t="s">
        <v>196</v>
      </c>
      <c r="W22" t="s">
        <v>185</v>
      </c>
      <c r="X22" t="s">
        <v>197</v>
      </c>
      <c r="Y22" t="s">
        <v>77</v>
      </c>
      <c r="Z22" t="s">
        <v>198</v>
      </c>
    </row>
    <row r="23" spans="1:27" s="8" customFormat="1" x14ac:dyDescent="0.25">
      <c r="A23" s="12" t="s">
        <v>20</v>
      </c>
      <c r="B23" s="13" t="s">
        <v>115</v>
      </c>
      <c r="C23" s="8" t="s">
        <v>77</v>
      </c>
      <c r="D23" s="8">
        <v>2009</v>
      </c>
      <c r="E23" s="8">
        <v>96</v>
      </c>
      <c r="F23" s="8" t="s">
        <v>239</v>
      </c>
      <c r="G23" s="8" t="s">
        <v>240</v>
      </c>
      <c r="H23" s="8" t="s">
        <v>139</v>
      </c>
      <c r="I23" s="8" t="s">
        <v>76</v>
      </c>
      <c r="J23" s="8" t="s">
        <v>203</v>
      </c>
      <c r="K23" s="8" t="s">
        <v>242</v>
      </c>
      <c r="L23" s="8" t="s">
        <v>241</v>
      </c>
      <c r="M23" s="8" t="s">
        <v>243</v>
      </c>
      <c r="N23" s="8" t="s">
        <v>244</v>
      </c>
      <c r="O23" s="8" t="s">
        <v>245</v>
      </c>
      <c r="P23" s="8" t="s">
        <v>246</v>
      </c>
      <c r="Q23" s="8" t="s">
        <v>247</v>
      </c>
      <c r="R23" s="8" t="s">
        <v>76</v>
      </c>
      <c r="S23" s="8" t="s">
        <v>248</v>
      </c>
      <c r="T23" s="8" t="s">
        <v>249</v>
      </c>
      <c r="U23" s="8" t="s">
        <v>250</v>
      </c>
      <c r="V23" s="8" t="s">
        <v>196</v>
      </c>
      <c r="W23" s="8" t="s">
        <v>76</v>
      </c>
      <c r="X23" s="8" t="s">
        <v>251</v>
      </c>
      <c r="Y23" s="8" t="s">
        <v>252</v>
      </c>
    </row>
    <row r="24" spans="1:27" x14ac:dyDescent="0.25">
      <c r="A24" s="1" t="s">
        <v>21</v>
      </c>
      <c r="B24" s="4" t="s">
        <v>116</v>
      </c>
    </row>
    <row r="25" spans="1:27" x14ac:dyDescent="0.25">
      <c r="A25" s="1" t="s">
        <v>22</v>
      </c>
      <c r="B25" s="4" t="s">
        <v>123</v>
      </c>
      <c r="C25" t="s">
        <v>77</v>
      </c>
    </row>
    <row r="26" spans="1:27" ht="15.75" x14ac:dyDescent="0.25">
      <c r="C26" s="6">
        <f>COUNTIF(C2:C25,"Yes")</f>
        <v>12</v>
      </c>
      <c r="E26" s="6">
        <f>SUM(E2:E25)</f>
        <v>1587</v>
      </c>
    </row>
    <row r="33" spans="1:1" x14ac:dyDescent="0.25">
      <c r="A33" s="1" t="s">
        <v>306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Contacts</vt:lpstr>
      <vt:lpstr>Information</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Abby Hughes</dc:creator>
  <cp:lastModifiedBy>Denise Johnson HILL</cp:lastModifiedBy>
  <dcterms:created xsi:type="dcterms:W3CDTF">2015-02-12T19:30:43Z</dcterms:created>
  <dcterms:modified xsi:type="dcterms:W3CDTF">2015-09-01T18:16:58Z</dcterms:modified>
</cp:coreProperties>
</file>